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Loan Department\COVID-19\Templates\"/>
    </mc:Choice>
  </mc:AlternateContent>
  <xr:revisionPtr revIDLastSave="0" documentId="13_ncr:1_{6BDE28A7-6F1F-47FC-A183-9AADD404BDEA}" xr6:coauthVersionLast="45" xr6:coauthVersionMax="45" xr10:uidLastSave="{00000000-0000-0000-0000-000000000000}"/>
  <bookViews>
    <workbookView xWindow="20370" yWindow="-4410" windowWidth="11760" windowHeight="20130" tabRatio="777" xr2:uid="{D5C32054-7A64-4B41-8CB3-BD16D34DAF1D}"/>
  </bookViews>
  <sheets>
    <sheet name="Loan Calculator" sheetId="2" r:id="rId1"/>
    <sheet name="Use of Proceeds" sheetId="3" r:id="rId2"/>
    <sheet name="Checklist of Source Docs" sheetId="4" r:id="rId3"/>
  </sheets>
  <definedNames>
    <definedName name="_xlnm.Print_Area" localSheetId="2">'Checklist of Source Docs'!$A$1:$J$15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3" l="1"/>
  <c r="C32" i="2" l="1"/>
  <c r="C30" i="2"/>
  <c r="C26" i="2"/>
  <c r="C28" i="2" l="1"/>
  <c r="C19" i="2" l="1"/>
  <c r="C16" i="3"/>
  <c r="B14" i="3"/>
  <c r="C36" i="2" l="1"/>
  <c r="B16" i="3"/>
  <c r="B18" i="3" s="1"/>
  <c r="B22" i="3" l="1"/>
  <c r="B24" i="3" s="1"/>
</calcChain>
</file>

<file path=xl/sharedStrings.xml><?xml version="1.0" encoding="utf-8"?>
<sst xmlns="http://schemas.openxmlformats.org/spreadsheetml/2006/main" count="57" uniqueCount="56">
  <si>
    <t>Borrower Name:</t>
  </si>
  <si>
    <t>Source Documentation</t>
  </si>
  <si>
    <t>Total expenditures for prior 12 months:</t>
  </si>
  <si>
    <t>Prior 12 months cumulative qualifying payroll cost</t>
  </si>
  <si>
    <t>Average monthly payroll costs</t>
  </si>
  <si>
    <t>x 2.5</t>
  </si>
  <si>
    <t>EDIL obtained from January 31, 2020 to be refinanced under program</t>
  </si>
  <si>
    <t>PPP Loan amount, lesser of calculation or $10 million</t>
  </si>
  <si>
    <t>FTE employees through June 30, 2020</t>
  </si>
  <si>
    <t>Covered interest on mortgage payments</t>
  </si>
  <si>
    <t>Covered rent</t>
  </si>
  <si>
    <t>Covered utility</t>
  </si>
  <si>
    <t>Potential loan forgiveness - cannot be in excess of loan</t>
  </si>
  <si>
    <t>Reductions for decrease in workforce or reduced salary/wages</t>
  </si>
  <si>
    <t>Excess of PPP loan over loan forgiveness amount.</t>
  </si>
  <si>
    <t>Gross Employee Wages</t>
  </si>
  <si>
    <t>Less: Employee/Owner 1 - wages in excess of $100,000</t>
  </si>
  <si>
    <t>Less: Employee/Owner 2 - wages in excess of $100,000</t>
  </si>
  <si>
    <t>Less: Employee/Owner 3 - wages in excess of $100,000</t>
  </si>
  <si>
    <t>Less: Employee/Owner 4 - wages in excess of $100,000</t>
  </si>
  <si>
    <t>Less: Employee/Owner 5 - wages in excess of $100,000</t>
  </si>
  <si>
    <t>Total Eligible Employee/Owner Wages</t>
  </si>
  <si>
    <t>Less: Qualified family leave wages covered under FFCRA</t>
  </si>
  <si>
    <t>Less: Qualified sick leave wages covered under FFCRA</t>
  </si>
  <si>
    <t>Date of Business Formation (Must be prior to 2/15/2020 to be eligible):</t>
  </si>
  <si>
    <t>Complete Blue Cells</t>
  </si>
  <si>
    <t xml:space="preserve">   Add: Group health care benefits - insurance premiums</t>
  </si>
  <si>
    <t xml:space="preserve">   Add: Payment of retirement benefit</t>
  </si>
  <si>
    <t>PPP Loan Application Calculator</t>
  </si>
  <si>
    <t>PPP Loan Forgiveness Calculator</t>
  </si>
  <si>
    <t>Interest on any other debt obligations incurred before the covered period</t>
  </si>
  <si>
    <t>Less: emergency EDIL grant awarded/received (maximum $10,000)</t>
  </si>
  <si>
    <t>Signature of Owner/Authorized Representative of Business</t>
  </si>
  <si>
    <t>Date</t>
  </si>
  <si>
    <t>Print Name</t>
  </si>
  <si>
    <t>Title</t>
  </si>
  <si>
    <t>X ___________________________________________________________________</t>
  </si>
  <si>
    <t># Jobs for 12 months prior to loan date</t>
  </si>
  <si>
    <t>The SBA has not provided specific detail on the required documentation to accompany the PPP loan application.  The list below is an attempt to prepare the Borrower to apply for a PPP loan.  Additional information may be needed to process the Borrower's application.</t>
  </si>
  <si>
    <t>Total Employer Paid Leave, Benefits, &amp; Allowable Payroll Expenses</t>
  </si>
  <si>
    <t xml:space="preserve">   Add: Payment of State Unemployment Insurance &amp; Work Comp</t>
  </si>
  <si>
    <t>************PLEASE PRINT, SIGN, DATE AND PROVIDE CALCULATOR  &amp; USE OF PROCEEDS TO YOUR BANKER************</t>
  </si>
  <si>
    <t>Federal taxes for a 1099 employee are not paid by the business, but are paid by the independent contractor, as 1099 employees are required to report those taxes.  Therefore 1099s are not considered eligible payroll expenses.
Also Federal income taxes are not an allowable payroll cost. Only state and local taxes are permitted taxes included as an eligible payroll costs. Specifically, “Taxes imposed or withheld including the employee’s and employer’s share of FICA (Federal Insurance Contributions Act) and Railroad Retirement Act taxes, and income taxes required to be withheld from employees” are NOT allowable payroll costs.</t>
  </si>
  <si>
    <t>Must = Application Amount requested</t>
  </si>
  <si>
    <t>Payroll report or applicable documentation showing gross wages, paid time off, vacation pay, family medical leave pay, and state and local taxes payroll taxes assessed for 2019 with individual employee wage detail</t>
  </si>
  <si>
    <t>Transcript(s) or applicable documentation for all health insurance premiums paid by the company excluding any portion paid by the employee for 2019</t>
  </si>
  <si>
    <t>Transcript(s) or applicable documentation showing the total of all retirement plan funding paid by the company excluding any funds contributed by the employee for 2019</t>
  </si>
  <si>
    <t>MT UI-5  - Montana Employer's Unemployment Insurance Quarterly Reports for 2019 (or applicable documentation for your state)</t>
  </si>
  <si>
    <t>I affirm that calculations provided are based from documentation submitted to the local, state, and federal government and are true and accurate.</t>
  </si>
  <si>
    <t>Payroll Report on or after 2/15/20 demonstrating number of employees on the payroll.</t>
  </si>
  <si>
    <t>Estimated Costs incurred for the following eight-week period after loan origination date:</t>
  </si>
  <si>
    <t>Check total (Must equal Max Loan Amount calculated from "Loan Calculator" tab)</t>
  </si>
  <si>
    <t>IRS Form 941 for 2019 and First Quarter of 2020</t>
  </si>
  <si>
    <t>Amount that may not be forgiven</t>
  </si>
  <si>
    <t>Estimated Loan forgiveness amount</t>
  </si>
  <si>
    <t>Actual payroll costs for covered period includes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</si>
</sst>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_);_(* \(#,##0.0\);_(* &quot;-&quot;??_);_(@_)"/>
  </numFmts>
  <fonts count="13" x14ac:knownFonts="1">
    <font>
      <sz val="11"/>
      <color theme="1"/>
      <name val="Calibri"/>
      <family val="2"/>
      <scheme val="minor"/>
    </font>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b/>
      <u/>
      <sz val="11"/>
      <color theme="1"/>
      <name val="Calibri Light"/>
      <family val="2"/>
      <scheme val="major"/>
    </font>
    <font>
      <b/>
      <i/>
      <sz val="11"/>
      <color theme="1"/>
      <name val="Calibri Light"/>
      <family val="2"/>
      <scheme val="major"/>
    </font>
    <font>
      <b/>
      <sz val="11"/>
      <name val="Calibri Light"/>
      <family val="2"/>
      <scheme val="major"/>
    </font>
    <font>
      <sz val="11"/>
      <color theme="1"/>
      <name val="Calibri"/>
      <family val="2"/>
    </font>
    <font>
      <sz val="16"/>
      <color theme="1"/>
      <name val="Calibri"/>
      <family val="2"/>
    </font>
    <font>
      <b/>
      <i/>
      <sz val="11"/>
      <name val="Calibri Light"/>
      <family val="2"/>
      <scheme val="major"/>
    </font>
    <font>
      <sz val="12"/>
      <color rgb="FFFF0000"/>
      <name val="Source Sans Pro"/>
      <family val="2"/>
    </font>
    <font>
      <sz val="11"/>
      <color rgb="FFFF0000"/>
      <name val="Calibri Light"/>
      <family val="2"/>
      <scheme val="maj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2" fillId="0" borderId="0" xfId="0" applyFont="1"/>
    <xf numFmtId="0" fontId="3" fillId="0" borderId="0" xfId="0" applyFont="1" applyAlignment="1">
      <alignment horizontal="left" indent="1"/>
    </xf>
    <xf numFmtId="0" fontId="2" fillId="0" borderId="0" xfId="0" applyFont="1" applyAlignment="1">
      <alignment horizontal="left" indent="1"/>
    </xf>
    <xf numFmtId="0" fontId="2" fillId="0" borderId="0" xfId="0" applyFont="1" applyAlignment="1">
      <alignment horizontal="left" indent="2"/>
    </xf>
    <xf numFmtId="164" fontId="2" fillId="0" borderId="0" xfId="2" applyNumberFormat="1" applyFont="1" applyBorder="1"/>
    <xf numFmtId="165" fontId="2" fillId="0" borderId="0" xfId="1" applyNumberFormat="1" applyFont="1" applyBorder="1"/>
    <xf numFmtId="0" fontId="4" fillId="0" borderId="0" xfId="0" applyFont="1" applyAlignment="1">
      <alignment horizontal="left" wrapText="1" indent="1"/>
    </xf>
    <xf numFmtId="43" fontId="2" fillId="0" borderId="0" xfId="1" applyFont="1"/>
    <xf numFmtId="43" fontId="2" fillId="0" borderId="0" xfId="1" applyFont="1" applyAlignment="1">
      <alignment horizontal="right"/>
    </xf>
    <xf numFmtId="0" fontId="7" fillId="0" borderId="0" xfId="0" applyFont="1" applyAlignment="1">
      <alignment horizontal="left" indent="1"/>
    </xf>
    <xf numFmtId="165" fontId="2" fillId="0" borderId="1" xfId="1" applyNumberFormat="1" applyFont="1" applyBorder="1"/>
    <xf numFmtId="0" fontId="2" fillId="0" borderId="0" xfId="0" applyFont="1" applyAlignment="1">
      <alignment horizontal="left" wrapText="1" indent="1"/>
    </xf>
    <xf numFmtId="0" fontId="3" fillId="0" borderId="0" xfId="0" applyFont="1" applyAlignment="1">
      <alignment horizontal="left" wrapText="1" indent="1"/>
    </xf>
    <xf numFmtId="164" fontId="2" fillId="0" borderId="2" xfId="2" applyNumberFormat="1" applyFont="1" applyBorder="1"/>
    <xf numFmtId="0" fontId="2" fillId="0" borderId="0" xfId="0" applyFont="1" applyAlignment="1">
      <alignment horizontal="left" wrapText="1" indent="2"/>
    </xf>
    <xf numFmtId="166" fontId="2" fillId="0" borderId="0" xfId="0" applyNumberFormat="1" applyFont="1"/>
    <xf numFmtId="0" fontId="3" fillId="0" borderId="0" xfId="0" applyFont="1" applyAlignment="1">
      <alignment horizontal="center"/>
    </xf>
    <xf numFmtId="0" fontId="2" fillId="0" borderId="0" xfId="0" applyFont="1" applyProtection="1">
      <protection locked="0"/>
    </xf>
    <xf numFmtId="0" fontId="2" fillId="0" borderId="0" xfId="0" applyFont="1" applyProtection="1"/>
    <xf numFmtId="0" fontId="10" fillId="0" borderId="0" xfId="0" applyFont="1" applyFill="1" applyAlignment="1">
      <alignment horizontal="center"/>
    </xf>
    <xf numFmtId="43" fontId="2" fillId="0" borderId="0" xfId="1" applyFont="1" applyFill="1" applyAlignment="1">
      <alignment horizontal="right"/>
    </xf>
    <xf numFmtId="164" fontId="3" fillId="0" borderId="0" xfId="2" applyNumberFormat="1" applyFont="1" applyBorder="1"/>
    <xf numFmtId="0" fontId="2" fillId="0" borderId="0" xfId="0" applyFont="1" applyBorder="1" applyProtection="1"/>
    <xf numFmtId="0" fontId="2" fillId="0" borderId="0" xfId="0" applyFont="1" applyBorder="1" applyProtection="1">
      <protection locked="0"/>
    </xf>
    <xf numFmtId="0" fontId="2" fillId="0" borderId="0" xfId="0" applyFont="1" applyAlignment="1" applyProtection="1">
      <alignment horizontal="left" indent="1"/>
      <protection locked="0"/>
    </xf>
    <xf numFmtId="0" fontId="2" fillId="0" borderId="0" xfId="0" applyFont="1" applyBorder="1" applyAlignment="1" applyProtection="1">
      <alignment horizontal="left" indent="1"/>
      <protection locked="0"/>
    </xf>
    <xf numFmtId="165" fontId="2" fillId="0" borderId="0" xfId="1" applyNumberFormat="1" applyFont="1" applyBorder="1" applyProtection="1">
      <protection locked="0"/>
    </xf>
    <xf numFmtId="0" fontId="2" fillId="0" borderId="0" xfId="0" applyFont="1" applyAlignment="1" applyProtection="1">
      <alignment horizontal="left"/>
      <protection locked="0"/>
    </xf>
    <xf numFmtId="0" fontId="2" fillId="0" borderId="0" xfId="0" applyFont="1" applyBorder="1" applyAlignment="1" applyProtection="1">
      <alignment horizontal="left"/>
      <protection locked="0"/>
    </xf>
    <xf numFmtId="0" fontId="6" fillId="2" borderId="0" xfId="0" applyFont="1" applyFill="1" applyAlignment="1" applyProtection="1">
      <alignment horizontal="center"/>
    </xf>
    <xf numFmtId="0" fontId="6" fillId="0" borderId="0" xfId="0" applyFont="1" applyFill="1" applyProtection="1"/>
    <xf numFmtId="0" fontId="3" fillId="0" borderId="0" xfId="0" applyFont="1" applyAlignment="1" applyProtection="1">
      <alignment horizontal="center"/>
    </xf>
    <xf numFmtId="0" fontId="5" fillId="0" borderId="0" xfId="0" applyFont="1" applyAlignment="1" applyProtection="1">
      <alignment horizontal="left" indent="1"/>
    </xf>
    <xf numFmtId="0" fontId="5" fillId="0" borderId="0" xfId="0" applyFont="1" applyBorder="1" applyAlignment="1" applyProtection="1">
      <alignment horizontal="left" indent="1"/>
    </xf>
    <xf numFmtId="0" fontId="2" fillId="0" borderId="0" xfId="0" applyFont="1" applyAlignment="1" applyProtection="1">
      <alignment horizontal="right"/>
    </xf>
    <xf numFmtId="0" fontId="3" fillId="0" borderId="0" xfId="0" applyFont="1" applyAlignment="1" applyProtection="1">
      <alignment horizontal="left" indent="1"/>
    </xf>
    <xf numFmtId="0" fontId="3" fillId="0" borderId="0" xfId="0" applyFont="1" applyBorder="1" applyAlignment="1" applyProtection="1">
      <alignment horizontal="left" indent="1"/>
    </xf>
    <xf numFmtId="0" fontId="2" fillId="0" borderId="0" xfId="0" applyFont="1" applyAlignment="1" applyProtection="1">
      <alignment horizontal="left" indent="1"/>
    </xf>
    <xf numFmtId="0" fontId="2" fillId="0" borderId="0" xfId="0" applyFont="1" applyBorder="1" applyAlignment="1" applyProtection="1">
      <alignment horizontal="left" indent="1"/>
    </xf>
    <xf numFmtId="0" fontId="3" fillId="0" borderId="0" xfId="0" applyFont="1" applyAlignment="1" applyProtection="1">
      <alignment horizontal="left"/>
    </xf>
    <xf numFmtId="0" fontId="3" fillId="0" borderId="0" xfId="0" applyFont="1" applyBorder="1" applyAlignment="1" applyProtection="1">
      <alignment horizontal="left"/>
    </xf>
    <xf numFmtId="0" fontId="3" fillId="0" borderId="0" xfId="0" applyFont="1" applyAlignment="1" applyProtection="1">
      <alignment horizontal="right"/>
    </xf>
    <xf numFmtId="0" fontId="2" fillId="0" borderId="0" xfId="0" applyFont="1" applyAlignment="1" applyProtection="1">
      <alignment horizontal="left" indent="3"/>
    </xf>
    <xf numFmtId="0" fontId="2" fillId="0" borderId="0" xfId="0" applyFont="1" applyBorder="1" applyAlignment="1" applyProtection="1">
      <alignment horizontal="left" indent="3"/>
    </xf>
    <xf numFmtId="164" fontId="3" fillId="0" borderId="0" xfId="2" applyNumberFormat="1" applyFont="1" applyFill="1" applyProtection="1"/>
    <xf numFmtId="0" fontId="3" fillId="0" borderId="0" xfId="0" applyFont="1" applyAlignment="1" applyProtection="1">
      <alignment horizontal="left" indent="2"/>
    </xf>
    <xf numFmtId="0" fontId="3" fillId="0" borderId="0" xfId="0" applyFont="1" applyBorder="1" applyAlignment="1" applyProtection="1">
      <alignment horizontal="left" indent="2"/>
    </xf>
    <xf numFmtId="0" fontId="2" fillId="0" borderId="0" xfId="0" applyFont="1" applyAlignment="1" applyProtection="1">
      <alignment horizontal="left" indent="2"/>
    </xf>
    <xf numFmtId="0" fontId="2" fillId="0" borderId="0" xfId="0" applyFont="1" applyBorder="1" applyAlignment="1" applyProtection="1">
      <alignment horizontal="left" indent="2"/>
    </xf>
    <xf numFmtId="44" fontId="3" fillId="0" borderId="0" xfId="2" applyFont="1" applyFill="1" applyProtection="1"/>
    <xf numFmtId="0" fontId="2" fillId="0" borderId="0" xfId="0" applyFont="1" applyFill="1" applyAlignment="1" applyProtection="1">
      <alignment horizontal="right"/>
    </xf>
    <xf numFmtId="165" fontId="2" fillId="0" borderId="0" xfId="1" applyNumberFormat="1" applyFont="1" applyFill="1" applyProtection="1"/>
    <xf numFmtId="165" fontId="2" fillId="0" borderId="0" xfId="1" applyNumberFormat="1" applyFont="1" applyProtection="1"/>
    <xf numFmtId="0" fontId="6" fillId="0" borderId="0" xfId="0" applyFont="1" applyAlignment="1" applyProtection="1">
      <alignment horizontal="right" indent="2"/>
    </xf>
    <xf numFmtId="0" fontId="6" fillId="0" borderId="0" xfId="0" applyFont="1" applyBorder="1" applyAlignment="1" applyProtection="1">
      <alignment horizontal="right" indent="2"/>
    </xf>
    <xf numFmtId="164" fontId="3" fillId="0" borderId="3" xfId="2" applyNumberFormat="1" applyFont="1" applyBorder="1" applyProtection="1"/>
    <xf numFmtId="0" fontId="2" fillId="0" borderId="0" xfId="0" applyFont="1" applyAlignment="1" applyProtection="1">
      <alignment horizontal="right" indent="2"/>
    </xf>
    <xf numFmtId="0" fontId="2" fillId="0" borderId="0" xfId="0" applyFont="1" applyBorder="1" applyAlignment="1" applyProtection="1">
      <alignment horizontal="right" indent="2"/>
    </xf>
    <xf numFmtId="164" fontId="2" fillId="0" borderId="0" xfId="2" applyNumberFormat="1" applyFont="1" applyBorder="1" applyProtection="1"/>
    <xf numFmtId="164" fontId="2" fillId="0" borderId="0" xfId="2" applyNumberFormat="1" applyFont="1" applyProtection="1"/>
    <xf numFmtId="165" fontId="2" fillId="0" borderId="0" xfId="1" applyNumberFormat="1" applyFont="1" applyBorder="1" applyProtection="1"/>
    <xf numFmtId="0" fontId="4" fillId="0" borderId="0" xfId="0" applyFont="1" applyAlignment="1" applyProtection="1">
      <alignment horizontal="left" wrapText="1"/>
    </xf>
    <xf numFmtId="0" fontId="4" fillId="0" borderId="0" xfId="0" applyFont="1" applyBorder="1" applyAlignment="1" applyProtection="1">
      <alignment horizontal="left" wrapText="1"/>
    </xf>
    <xf numFmtId="0" fontId="4" fillId="0" borderId="0" xfId="0" applyFont="1" applyAlignment="1" applyProtection="1">
      <alignment horizontal="left" wrapText="1" indent="1"/>
    </xf>
    <xf numFmtId="0" fontId="4" fillId="0" borderId="0" xfId="0" applyFont="1" applyBorder="1" applyAlignment="1" applyProtection="1">
      <alignment horizontal="left" wrapText="1" indent="1"/>
    </xf>
    <xf numFmtId="0" fontId="2" fillId="0" borderId="0" xfId="0" applyFont="1" applyAlignment="1" applyProtection="1">
      <alignment horizontal="left"/>
    </xf>
    <xf numFmtId="0" fontId="2" fillId="0" borderId="0" xfId="0" applyFont="1" applyBorder="1" applyAlignment="1" applyProtection="1">
      <alignment horizontal="left"/>
    </xf>
    <xf numFmtId="0" fontId="2" fillId="2" borderId="0" xfId="0" applyFont="1" applyFill="1" applyAlignment="1" applyProtection="1">
      <alignment horizontal="center"/>
      <protection locked="0"/>
    </xf>
    <xf numFmtId="0" fontId="4" fillId="2" borderId="0" xfId="0" applyFont="1" applyFill="1" applyAlignment="1" applyProtection="1">
      <alignment horizontal="right"/>
      <protection locked="0"/>
    </xf>
    <xf numFmtId="14" fontId="2" fillId="2" borderId="0" xfId="0" applyNumberFormat="1" applyFont="1" applyFill="1" applyProtection="1">
      <protection locked="0"/>
    </xf>
    <xf numFmtId="0" fontId="2" fillId="2" borderId="0" xfId="0" applyFont="1" applyFill="1" applyProtection="1">
      <protection locked="0"/>
    </xf>
    <xf numFmtId="0" fontId="2" fillId="2" borderId="0" xfId="0" applyFont="1" applyFill="1" applyAlignment="1" applyProtection="1">
      <alignment horizontal="right"/>
      <protection locked="0"/>
    </xf>
    <xf numFmtId="44" fontId="2" fillId="2" borderId="0" xfId="2" applyFont="1" applyFill="1" applyProtection="1">
      <protection locked="0"/>
    </xf>
    <xf numFmtId="44" fontId="2" fillId="2" borderId="1" xfId="2" applyFont="1" applyFill="1" applyBorder="1" applyProtection="1">
      <protection locked="0"/>
    </xf>
    <xf numFmtId="0" fontId="2" fillId="0" borderId="1" xfId="0" applyFont="1" applyBorder="1" applyAlignment="1" applyProtection="1">
      <alignment horizontal="left"/>
      <protection locked="0"/>
    </xf>
    <xf numFmtId="0" fontId="2" fillId="0" borderId="1" xfId="0" applyFont="1" applyBorder="1" applyProtection="1">
      <protection locked="0"/>
    </xf>
    <xf numFmtId="0" fontId="9" fillId="0" borderId="0" xfId="0" applyFont="1" applyAlignment="1" applyProtection="1">
      <alignment horizontal="center" vertical="center"/>
    </xf>
    <xf numFmtId="0" fontId="2" fillId="0" borderId="0" xfId="0" applyFont="1" applyAlignment="1" applyProtection="1">
      <alignment horizontal="left" wrapText="1"/>
    </xf>
    <xf numFmtId="0" fontId="8" fillId="0" borderId="0" xfId="0" applyFont="1" applyProtection="1"/>
    <xf numFmtId="165" fontId="2" fillId="2" borderId="0" xfId="1" applyNumberFormat="1" applyFont="1" applyFill="1" applyProtection="1">
      <protection locked="0"/>
    </xf>
    <xf numFmtId="0" fontId="4" fillId="0" borderId="0" xfId="0" applyFont="1" applyFill="1" applyAlignment="1" applyProtection="1">
      <alignment horizontal="right"/>
    </xf>
    <xf numFmtId="14" fontId="2" fillId="0" borderId="0" xfId="0" applyNumberFormat="1" applyFont="1" applyFill="1" applyProtection="1">
      <protection locked="0"/>
    </xf>
    <xf numFmtId="164" fontId="2" fillId="0" borderId="0" xfId="0" applyNumberFormat="1" applyFont="1"/>
    <xf numFmtId="0" fontId="3" fillId="0" borderId="0" xfId="0" applyFont="1" applyProtection="1"/>
    <xf numFmtId="0" fontId="12" fillId="0" borderId="0" xfId="0" applyFont="1" applyAlignment="1">
      <alignment horizontal="left" indent="1"/>
    </xf>
    <xf numFmtId="0" fontId="12" fillId="0" borderId="0" xfId="0" applyFont="1" applyProtection="1"/>
    <xf numFmtId="0" fontId="2" fillId="0" borderId="0" xfId="0" applyFont="1" applyAlignment="1" applyProtection="1">
      <alignment horizontal="left"/>
    </xf>
    <xf numFmtId="0" fontId="3" fillId="0" borderId="0" xfId="0" applyFont="1"/>
    <xf numFmtId="10" fontId="2" fillId="0" borderId="0" xfId="3" applyNumberFormat="1" applyFont="1" applyAlignment="1">
      <alignment horizontal="left"/>
    </xf>
    <xf numFmtId="0" fontId="3" fillId="0" borderId="0" xfId="0" applyFont="1" applyAlignment="1" applyProtection="1">
      <alignment horizontal="center"/>
    </xf>
    <xf numFmtId="0" fontId="2" fillId="0" borderId="0" xfId="0" applyFont="1" applyAlignment="1" applyProtection="1">
      <alignment horizontal="center"/>
    </xf>
    <xf numFmtId="0" fontId="11" fillId="0" borderId="0" xfId="0" applyFont="1" applyAlignment="1">
      <alignment vertical="center" wrapText="1"/>
    </xf>
    <xf numFmtId="0" fontId="0" fillId="0" borderId="0" xfId="0" applyAlignment="1">
      <alignment wrapText="1"/>
    </xf>
    <xf numFmtId="0" fontId="3" fillId="0" borderId="0" xfId="0" applyFont="1" applyAlignment="1">
      <alignment horizontal="center"/>
    </xf>
    <xf numFmtId="0" fontId="10" fillId="0" borderId="0" xfId="0" applyFont="1" applyFill="1" applyAlignment="1">
      <alignment horizontal="center"/>
    </xf>
    <xf numFmtId="0" fontId="2" fillId="0" borderId="0" xfId="0" applyFont="1" applyAlignment="1" applyProtection="1">
      <alignment horizontal="left" wrapText="1"/>
    </xf>
    <xf numFmtId="0" fontId="6" fillId="3" borderId="0" xfId="0" applyFont="1" applyFill="1" applyAlignment="1" applyProtection="1">
      <alignment horizontal="center" wrapText="1"/>
    </xf>
    <xf numFmtId="0" fontId="2" fillId="0" borderId="0" xfId="0" applyFont="1" applyAlignment="1" applyProtection="1">
      <alignment horizontal="left"/>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209550</xdr:colOff>
          <xdr:row>1</xdr:row>
          <xdr:rowOff>161925</xdr:rowOff>
        </xdr:from>
        <xdr:to>
          <xdr:col>0</xdr:col>
          <xdr:colOff>447675</xdr:colOff>
          <xdr:row>3</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xdr:row>
          <xdr:rowOff>161925</xdr:rowOff>
        </xdr:from>
        <xdr:to>
          <xdr:col>0</xdr:col>
          <xdr:colOff>447675</xdr:colOff>
          <xdr:row>4</xdr:row>
          <xdr:rowOff>323850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5</xdr:row>
          <xdr:rowOff>161925</xdr:rowOff>
        </xdr:from>
        <xdr:to>
          <xdr:col>0</xdr:col>
          <xdr:colOff>447675</xdr:colOff>
          <xdr:row>7</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9</xdr:row>
          <xdr:rowOff>161925</xdr:rowOff>
        </xdr:from>
        <xdr:to>
          <xdr:col>0</xdr:col>
          <xdr:colOff>447675</xdr:colOff>
          <xdr:row>10</xdr:row>
          <xdr:rowOff>323850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11</xdr:row>
          <xdr:rowOff>161925</xdr:rowOff>
        </xdr:from>
        <xdr:to>
          <xdr:col>0</xdr:col>
          <xdr:colOff>447675</xdr:colOff>
          <xdr:row>12</xdr:row>
          <xdr:rowOff>323850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5</xdr:row>
          <xdr:rowOff>161925</xdr:rowOff>
        </xdr:from>
        <xdr:to>
          <xdr:col>0</xdr:col>
          <xdr:colOff>447675</xdr:colOff>
          <xdr:row>7</xdr:row>
          <xdr:rowOff>57150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8</xdr:row>
          <xdr:rowOff>104775</xdr:rowOff>
        </xdr:from>
        <xdr:to>
          <xdr:col>0</xdr:col>
          <xdr:colOff>447675</xdr:colOff>
          <xdr:row>8</xdr:row>
          <xdr:rowOff>428625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2E650-6773-4716-8127-960B42D5DEDA}">
  <sheetPr>
    <pageSetUpPr fitToPage="1"/>
  </sheetPr>
  <dimension ref="A1:D59"/>
  <sheetViews>
    <sheetView tabSelected="1" zoomScale="85" zoomScaleNormal="85" workbookViewId="0">
      <selection activeCell="C5" sqref="C5"/>
    </sheetView>
  </sheetViews>
  <sheetFormatPr defaultColWidth="8.85546875" defaultRowHeight="15" x14ac:dyDescent="0.25"/>
  <cols>
    <col min="1" max="1" width="69.28515625" style="18" customWidth="1"/>
    <col min="2" max="2" width="2.140625" style="24" customWidth="1"/>
    <col min="3" max="3" width="27.28515625" style="18" customWidth="1"/>
    <col min="4" max="4" width="31.85546875" style="18" customWidth="1"/>
    <col min="5" max="16384" width="8.85546875" style="18"/>
  </cols>
  <sheetData>
    <row r="1" spans="1:4" x14ac:dyDescent="0.25">
      <c r="A1" s="90" t="s">
        <v>28</v>
      </c>
      <c r="B1" s="90"/>
      <c r="C1" s="90"/>
      <c r="D1" s="90"/>
    </row>
    <row r="2" spans="1:4" x14ac:dyDescent="0.25">
      <c r="A2" s="19"/>
      <c r="B2" s="23"/>
      <c r="C2" s="19"/>
      <c r="D2" s="30" t="s">
        <v>25</v>
      </c>
    </row>
    <row r="3" spans="1:4" x14ac:dyDescent="0.25">
      <c r="A3" s="19"/>
      <c r="B3" s="23"/>
      <c r="C3" s="19"/>
      <c r="D3" s="31"/>
    </row>
    <row r="4" spans="1:4" x14ac:dyDescent="0.25">
      <c r="A4" s="19"/>
      <c r="B4" s="23"/>
      <c r="C4" s="19"/>
      <c r="D4" s="19"/>
    </row>
    <row r="5" spans="1:4" x14ac:dyDescent="0.25">
      <c r="A5" s="19" t="s">
        <v>0</v>
      </c>
      <c r="B5" s="23"/>
      <c r="C5" s="68"/>
      <c r="D5" s="81"/>
    </row>
    <row r="6" spans="1:4" x14ac:dyDescent="0.25">
      <c r="A6" s="19" t="s">
        <v>24</v>
      </c>
      <c r="B6" s="23"/>
      <c r="C6" s="70"/>
      <c r="D6" s="81"/>
    </row>
    <row r="7" spans="1:4" x14ac:dyDescent="0.25">
      <c r="A7" s="19"/>
      <c r="B7" s="23"/>
      <c r="C7" s="82"/>
      <c r="D7" s="81"/>
    </row>
    <row r="8" spans="1:4" x14ac:dyDescent="0.25">
      <c r="A8" s="19"/>
      <c r="B8" s="23"/>
      <c r="C8" s="82"/>
      <c r="D8" s="81"/>
    </row>
    <row r="9" spans="1:4" x14ac:dyDescent="0.25">
      <c r="A9" s="33"/>
      <c r="B9" s="34"/>
      <c r="C9" s="19"/>
      <c r="D9" s="32" t="s">
        <v>1</v>
      </c>
    </row>
    <row r="10" spans="1:4" x14ac:dyDescent="0.25">
      <c r="A10" s="36" t="s">
        <v>37</v>
      </c>
      <c r="B10" s="37"/>
      <c r="C10" s="71"/>
      <c r="D10" s="72"/>
    </row>
    <row r="11" spans="1:4" x14ac:dyDescent="0.25">
      <c r="A11" s="38"/>
      <c r="B11" s="39"/>
      <c r="C11" s="19"/>
      <c r="D11" s="35"/>
    </row>
    <row r="12" spans="1:4" x14ac:dyDescent="0.25">
      <c r="A12" s="40" t="s">
        <v>2</v>
      </c>
      <c r="B12" s="41"/>
      <c r="C12" s="42"/>
      <c r="D12" s="35"/>
    </row>
    <row r="13" spans="1:4" x14ac:dyDescent="0.25">
      <c r="A13" s="38" t="s">
        <v>15</v>
      </c>
      <c r="B13" s="39"/>
      <c r="C13" s="73">
        <v>0</v>
      </c>
      <c r="D13" s="72"/>
    </row>
    <row r="14" spans="1:4" x14ac:dyDescent="0.25">
      <c r="A14" s="43" t="s">
        <v>16</v>
      </c>
      <c r="B14" s="44"/>
      <c r="C14" s="73">
        <v>0</v>
      </c>
      <c r="D14" s="72"/>
    </row>
    <row r="15" spans="1:4" x14ac:dyDescent="0.25">
      <c r="A15" s="43" t="s">
        <v>17</v>
      </c>
      <c r="B15" s="44"/>
      <c r="C15" s="73">
        <v>0</v>
      </c>
      <c r="D15" s="72"/>
    </row>
    <row r="16" spans="1:4" x14ac:dyDescent="0.25">
      <c r="A16" s="43" t="s">
        <v>18</v>
      </c>
      <c r="B16" s="44"/>
      <c r="C16" s="73">
        <v>0</v>
      </c>
      <c r="D16" s="72"/>
    </row>
    <row r="17" spans="1:4" x14ac:dyDescent="0.25">
      <c r="A17" s="43" t="s">
        <v>19</v>
      </c>
      <c r="B17" s="44"/>
      <c r="C17" s="73">
        <v>0</v>
      </c>
      <c r="D17" s="72"/>
    </row>
    <row r="18" spans="1:4" x14ac:dyDescent="0.25">
      <c r="A18" s="43" t="s">
        <v>20</v>
      </c>
      <c r="B18" s="44"/>
      <c r="C18" s="74">
        <v>0</v>
      </c>
      <c r="D18" s="72"/>
    </row>
    <row r="19" spans="1:4" x14ac:dyDescent="0.25">
      <c r="A19" s="40" t="s">
        <v>21</v>
      </c>
      <c r="B19" s="41"/>
      <c r="C19" s="45">
        <f>C13-C14-C15-C16-C17-C18</f>
        <v>0</v>
      </c>
      <c r="D19" s="35"/>
    </row>
    <row r="20" spans="1:4" ht="7.9" customHeight="1" x14ac:dyDescent="0.25">
      <c r="A20" s="46"/>
      <c r="B20" s="47"/>
      <c r="C20" s="45"/>
      <c r="D20" s="35"/>
    </row>
    <row r="21" spans="1:4" x14ac:dyDescent="0.25">
      <c r="A21" s="43" t="s">
        <v>23</v>
      </c>
      <c r="B21" s="44"/>
      <c r="C21" s="73">
        <v>0</v>
      </c>
      <c r="D21" s="72"/>
    </row>
    <row r="22" spans="1:4" x14ac:dyDescent="0.25">
      <c r="A22" s="43" t="s">
        <v>22</v>
      </c>
      <c r="B22" s="44"/>
      <c r="C22" s="73">
        <v>0</v>
      </c>
      <c r="D22" s="72"/>
    </row>
    <row r="23" spans="1:4" x14ac:dyDescent="0.25">
      <c r="A23" s="48" t="s">
        <v>26</v>
      </c>
      <c r="B23" s="49"/>
      <c r="C23" s="73">
        <v>0</v>
      </c>
      <c r="D23" s="69"/>
    </row>
    <row r="24" spans="1:4" x14ac:dyDescent="0.25">
      <c r="A24" s="48" t="s">
        <v>27</v>
      </c>
      <c r="B24" s="49"/>
      <c r="C24" s="73">
        <v>0</v>
      </c>
      <c r="D24" s="72"/>
    </row>
    <row r="25" spans="1:4" x14ac:dyDescent="0.25">
      <c r="A25" s="48" t="s">
        <v>40</v>
      </c>
      <c r="B25" s="49"/>
      <c r="C25" s="74">
        <v>0</v>
      </c>
      <c r="D25" s="72"/>
    </row>
    <row r="26" spans="1:4" x14ac:dyDescent="0.25">
      <c r="A26" s="40" t="s">
        <v>39</v>
      </c>
      <c r="B26" s="41"/>
      <c r="C26" s="50">
        <f>C23+C24+C25-C21-C22</f>
        <v>0</v>
      </c>
      <c r="D26" s="51"/>
    </row>
    <row r="27" spans="1:4" ht="7.9" customHeight="1" x14ac:dyDescent="0.25">
      <c r="A27" s="48"/>
      <c r="B27" s="49"/>
      <c r="C27" s="52"/>
      <c r="D27" s="51"/>
    </row>
    <row r="28" spans="1:4" ht="15.75" thickBot="1" x14ac:dyDescent="0.3">
      <c r="A28" s="54" t="s">
        <v>3</v>
      </c>
      <c r="B28" s="55"/>
      <c r="C28" s="56">
        <f>C19+C26</f>
        <v>0</v>
      </c>
      <c r="D28" s="35"/>
    </row>
    <row r="29" spans="1:4" ht="15.75" thickTop="1" x14ac:dyDescent="0.25">
      <c r="A29" s="57"/>
      <c r="B29" s="58"/>
      <c r="C29" s="59"/>
      <c r="D29" s="35"/>
    </row>
    <row r="30" spans="1:4" x14ac:dyDescent="0.25">
      <c r="A30" s="38" t="s">
        <v>4</v>
      </c>
      <c r="B30" s="39"/>
      <c r="C30" s="60">
        <f>C28/12</f>
        <v>0</v>
      </c>
      <c r="D30" s="35"/>
    </row>
    <row r="31" spans="1:4" x14ac:dyDescent="0.25">
      <c r="A31" s="38"/>
      <c r="B31" s="39"/>
      <c r="C31" s="53"/>
      <c r="D31" s="19"/>
    </row>
    <row r="32" spans="1:4" x14ac:dyDescent="0.25">
      <c r="A32" s="38" t="s">
        <v>5</v>
      </c>
      <c r="B32" s="39"/>
      <c r="C32" s="61">
        <f>C30*2.5</f>
        <v>0</v>
      </c>
      <c r="D32" s="19"/>
    </row>
    <row r="33" spans="1:4" x14ac:dyDescent="0.25">
      <c r="A33" s="38"/>
      <c r="B33" s="39"/>
      <c r="C33" s="61"/>
      <c r="D33" s="19"/>
    </row>
    <row r="34" spans="1:4" x14ac:dyDescent="0.25">
      <c r="A34" s="62" t="s">
        <v>6</v>
      </c>
      <c r="B34" s="63"/>
      <c r="C34" s="73">
        <v>0</v>
      </c>
      <c r="D34" s="19"/>
    </row>
    <row r="35" spans="1:4" x14ac:dyDescent="0.25">
      <c r="A35" s="64"/>
      <c r="B35" s="65"/>
      <c r="C35" s="61"/>
      <c r="D35" s="19"/>
    </row>
    <row r="36" spans="1:4" ht="15.75" thickBot="1" x14ac:dyDescent="0.3">
      <c r="A36" s="54" t="s">
        <v>7</v>
      </c>
      <c r="B36" s="55"/>
      <c r="C36" s="56">
        <f>C32+C34</f>
        <v>0</v>
      </c>
      <c r="D36" s="86" t="s">
        <v>43</v>
      </c>
    </row>
    <row r="37" spans="1:4" ht="15.75" thickTop="1" x14ac:dyDescent="0.25">
      <c r="A37" s="38"/>
      <c r="B37" s="39"/>
      <c r="C37" s="27"/>
    </row>
    <row r="38" spans="1:4" x14ac:dyDescent="0.25">
      <c r="A38" s="91" t="s">
        <v>41</v>
      </c>
      <c r="B38" s="91"/>
      <c r="C38" s="91"/>
      <c r="D38" s="91"/>
    </row>
    <row r="39" spans="1:4" x14ac:dyDescent="0.25">
      <c r="A39" s="38"/>
      <c r="B39" s="39"/>
      <c r="C39" s="61"/>
      <c r="D39" s="19"/>
    </row>
    <row r="40" spans="1:4" x14ac:dyDescent="0.25">
      <c r="A40" s="66" t="s">
        <v>48</v>
      </c>
      <c r="B40" s="67"/>
      <c r="C40" s="61"/>
      <c r="D40" s="19"/>
    </row>
    <row r="41" spans="1:4" x14ac:dyDescent="0.25">
      <c r="A41" s="66"/>
      <c r="B41" s="67"/>
      <c r="C41" s="61"/>
      <c r="D41" s="19"/>
    </row>
    <row r="42" spans="1:4" x14ac:dyDescent="0.25">
      <c r="A42" s="25"/>
      <c r="B42" s="26"/>
      <c r="C42" s="27"/>
    </row>
    <row r="43" spans="1:4" x14ac:dyDescent="0.25">
      <c r="A43" s="28" t="s">
        <v>36</v>
      </c>
      <c r="B43" s="29"/>
      <c r="C43" s="75"/>
    </row>
    <row r="44" spans="1:4" x14ac:dyDescent="0.25">
      <c r="A44" s="84" t="s">
        <v>32</v>
      </c>
      <c r="B44" s="23"/>
      <c r="C44" s="84" t="s">
        <v>33</v>
      </c>
    </row>
    <row r="45" spans="1:4" x14ac:dyDescent="0.25">
      <c r="A45" s="19"/>
      <c r="B45" s="23"/>
      <c r="C45" s="19"/>
    </row>
    <row r="47" spans="1:4" x14ac:dyDescent="0.25">
      <c r="A47" s="76"/>
      <c r="C47" s="76"/>
    </row>
    <row r="48" spans="1:4" x14ac:dyDescent="0.25">
      <c r="A48" s="18" t="s">
        <v>34</v>
      </c>
      <c r="C48" s="18" t="s">
        <v>35</v>
      </c>
    </row>
    <row r="50" spans="1:3" x14ac:dyDescent="0.25">
      <c r="A50" s="92" t="s">
        <v>42</v>
      </c>
      <c r="B50" s="93"/>
      <c r="C50" s="93"/>
    </row>
    <row r="51" spans="1:3" x14ac:dyDescent="0.25">
      <c r="A51" s="93"/>
      <c r="B51" s="93"/>
      <c r="C51" s="93"/>
    </row>
    <row r="52" spans="1:3" x14ac:dyDescent="0.25">
      <c r="A52" s="93"/>
      <c r="B52" s="93"/>
      <c r="C52" s="93"/>
    </row>
    <row r="53" spans="1:3" x14ac:dyDescent="0.25">
      <c r="A53" s="93"/>
      <c r="B53" s="93"/>
      <c r="C53" s="93"/>
    </row>
    <row r="54" spans="1:3" x14ac:dyDescent="0.25">
      <c r="A54" s="93"/>
      <c r="B54" s="93"/>
      <c r="C54" s="93"/>
    </row>
    <row r="55" spans="1:3" x14ac:dyDescent="0.25">
      <c r="A55" s="93"/>
      <c r="B55" s="93"/>
      <c r="C55" s="93"/>
    </row>
    <row r="56" spans="1:3" x14ac:dyDescent="0.25">
      <c r="A56" s="93"/>
      <c r="B56" s="93"/>
      <c r="C56" s="93"/>
    </row>
    <row r="57" spans="1:3" x14ac:dyDescent="0.25">
      <c r="A57" s="93"/>
      <c r="B57" s="93"/>
      <c r="C57" s="93"/>
    </row>
    <row r="58" spans="1:3" x14ac:dyDescent="0.25">
      <c r="A58" s="93"/>
      <c r="B58" s="93"/>
      <c r="C58" s="93"/>
    </row>
    <row r="59" spans="1:3" x14ac:dyDescent="0.25">
      <c r="A59" s="93"/>
      <c r="B59" s="93"/>
      <c r="C59" s="93"/>
    </row>
  </sheetData>
  <mergeCells count="3">
    <mergeCell ref="A1:D1"/>
    <mergeCell ref="A38:D38"/>
    <mergeCell ref="A50:C59"/>
  </mergeCells>
  <pageMargins left="0.7" right="0.7" top="0.75" bottom="0.75" header="0.3" footer="0.3"/>
  <pageSetup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C0C28-6FCA-40DF-A2B1-205AE5522E1D}">
  <dimension ref="A1:C29"/>
  <sheetViews>
    <sheetView workbookViewId="0">
      <selection activeCell="B16" sqref="B16"/>
    </sheetView>
  </sheetViews>
  <sheetFormatPr defaultRowHeight="15" x14ac:dyDescent="0.25"/>
  <cols>
    <col min="1" max="1" width="71.42578125" customWidth="1"/>
    <col min="2" max="2" width="15.5703125" customWidth="1"/>
    <col min="3" max="3" width="34.140625" customWidth="1"/>
  </cols>
  <sheetData>
    <row r="1" spans="1:3" x14ac:dyDescent="0.25">
      <c r="A1" s="94" t="s">
        <v>29</v>
      </c>
      <c r="B1" s="94"/>
      <c r="C1" s="94"/>
    </row>
    <row r="3" spans="1:3" s="1" customFormat="1" x14ac:dyDescent="0.25">
      <c r="A3" s="95"/>
      <c r="B3" s="95"/>
      <c r="C3" s="95"/>
    </row>
    <row r="4" spans="1:3" s="1" customFormat="1" x14ac:dyDescent="0.25">
      <c r="A4" s="20"/>
      <c r="B4" s="20"/>
    </row>
    <row r="5" spans="1:3" s="1" customFormat="1" x14ac:dyDescent="0.25">
      <c r="A5" s="2" t="s">
        <v>50</v>
      </c>
      <c r="B5" s="21"/>
    </row>
    <row r="6" spans="1:3" s="1" customFormat="1" x14ac:dyDescent="0.25">
      <c r="A6" s="3"/>
      <c r="B6" s="9"/>
      <c r="C6" s="17" t="s">
        <v>1</v>
      </c>
    </row>
    <row r="7" spans="1:3" s="1" customFormat="1" x14ac:dyDescent="0.25">
      <c r="A7" s="4" t="s">
        <v>8</v>
      </c>
      <c r="B7" s="71">
        <v>0</v>
      </c>
      <c r="C7" s="71"/>
    </row>
    <row r="8" spans="1:3" s="1" customFormat="1" x14ac:dyDescent="0.25">
      <c r="A8" s="4"/>
      <c r="B8" s="8"/>
    </row>
    <row r="9" spans="1:3" s="1" customFormat="1" x14ac:dyDescent="0.25">
      <c r="A9" s="4" t="s">
        <v>55</v>
      </c>
      <c r="B9" s="73">
        <f>'Loan Calculator'!C30*2</f>
        <v>0</v>
      </c>
      <c r="C9" s="71"/>
    </row>
    <row r="10" spans="1:3" s="1" customFormat="1" x14ac:dyDescent="0.25">
      <c r="A10" s="4" t="s">
        <v>9</v>
      </c>
      <c r="B10" s="73">
        <v>0</v>
      </c>
      <c r="C10" s="71"/>
    </row>
    <row r="11" spans="1:3" s="1" customFormat="1" x14ac:dyDescent="0.25">
      <c r="A11" s="4" t="s">
        <v>10</v>
      </c>
      <c r="B11" s="73">
        <v>0</v>
      </c>
      <c r="C11" s="71"/>
    </row>
    <row r="12" spans="1:3" s="1" customFormat="1" x14ac:dyDescent="0.25">
      <c r="A12" s="4" t="s">
        <v>11</v>
      </c>
      <c r="B12" s="73">
        <v>0</v>
      </c>
      <c r="C12" s="71"/>
    </row>
    <row r="13" spans="1:3" s="1" customFormat="1" x14ac:dyDescent="0.25">
      <c r="A13" s="4" t="s">
        <v>30</v>
      </c>
      <c r="B13" s="74">
        <v>0</v>
      </c>
      <c r="C13" s="71"/>
    </row>
    <row r="14" spans="1:3" s="1" customFormat="1" x14ac:dyDescent="0.25">
      <c r="A14" s="10" t="s">
        <v>12</v>
      </c>
      <c r="B14" s="22">
        <f>SUM(B9:B13)</f>
        <v>0</v>
      </c>
    </row>
    <row r="15" spans="1:3" s="1" customFormat="1" x14ac:dyDescent="0.25">
      <c r="A15" s="3"/>
    </row>
    <row r="16" spans="1:3" s="1" customFormat="1" x14ac:dyDescent="0.25">
      <c r="A16" s="7" t="s">
        <v>13</v>
      </c>
      <c r="B16" s="11" t="e">
        <f>-B14*$C$16</f>
        <v>#DIV/0!</v>
      </c>
      <c r="C16" s="89" t="e">
        <f>(+'Loan Calculator'!C10/'Use of Proceeds'!B7)-1</f>
        <v>#DIV/0!</v>
      </c>
    </row>
    <row r="17" spans="1:3" s="1" customFormat="1" x14ac:dyDescent="0.25">
      <c r="A17" s="3"/>
    </row>
    <row r="18" spans="1:3" s="1" customFormat="1" x14ac:dyDescent="0.25">
      <c r="A18" s="2" t="s">
        <v>54</v>
      </c>
      <c r="B18" s="5" t="e">
        <f>B14+B16</f>
        <v>#DIV/0!</v>
      </c>
    </row>
    <row r="19" spans="1:3" s="1" customFormat="1" x14ac:dyDescent="0.25">
      <c r="A19" s="7"/>
      <c r="B19" s="6"/>
    </row>
    <row r="20" spans="1:3" s="1" customFormat="1" x14ac:dyDescent="0.25">
      <c r="A20" s="12" t="s">
        <v>31</v>
      </c>
      <c r="B20" s="80">
        <v>0</v>
      </c>
    </row>
    <row r="21" spans="1:3" s="1" customFormat="1" x14ac:dyDescent="0.25">
      <c r="A21" s="3"/>
    </row>
    <row r="22" spans="1:3" s="1" customFormat="1" ht="15.75" thickBot="1" x14ac:dyDescent="0.3">
      <c r="A22" s="13" t="s">
        <v>14</v>
      </c>
      <c r="B22" s="14" t="e">
        <f>'Loan Calculator'!C36-('Use of Proceeds'!B18+'Use of Proceeds'!B20)</f>
        <v>#DIV/0!</v>
      </c>
      <c r="C22" s="88" t="s">
        <v>53</v>
      </c>
    </row>
    <row r="23" spans="1:3" s="1" customFormat="1" ht="15.75" thickTop="1" x14ac:dyDescent="0.25">
      <c r="A23" s="13"/>
      <c r="B23" s="5"/>
    </row>
    <row r="24" spans="1:3" s="1" customFormat="1" x14ac:dyDescent="0.25">
      <c r="A24" s="85" t="s">
        <v>51</v>
      </c>
      <c r="B24" s="83" t="e">
        <f>B18+B22</f>
        <v>#DIV/0!</v>
      </c>
    </row>
    <row r="25" spans="1:3" s="1" customFormat="1" x14ac:dyDescent="0.25">
      <c r="A25" s="13"/>
    </row>
    <row r="26" spans="1:3" s="1" customFormat="1" x14ac:dyDescent="0.25">
      <c r="A26" s="15"/>
      <c r="B26" s="16"/>
    </row>
    <row r="27" spans="1:3" s="1" customFormat="1" x14ac:dyDescent="0.25">
      <c r="A27" s="15"/>
    </row>
    <row r="28" spans="1:3" s="1" customFormat="1" x14ac:dyDescent="0.25">
      <c r="A28" s="15"/>
    </row>
    <row r="29" spans="1:3" s="1" customFormat="1" x14ac:dyDescent="0.25"/>
  </sheetData>
  <mergeCells count="2">
    <mergeCell ref="A1:C1"/>
    <mergeCell ref="A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B2963-0FBD-4D03-AF89-92AE8F35200D}">
  <sheetPr>
    <pageSetUpPr fitToPage="1"/>
  </sheetPr>
  <dimension ref="A1:J17"/>
  <sheetViews>
    <sheetView workbookViewId="0">
      <selection activeCell="D16" sqref="D16"/>
    </sheetView>
  </sheetViews>
  <sheetFormatPr defaultColWidth="8.85546875" defaultRowHeight="15" x14ac:dyDescent="0.25"/>
  <cols>
    <col min="1" max="16384" width="8.85546875" style="19"/>
  </cols>
  <sheetData>
    <row r="1" spans="1:10" ht="57" customHeight="1" x14ac:dyDescent="0.25">
      <c r="A1" s="97" t="s">
        <v>38</v>
      </c>
      <c r="B1" s="97"/>
      <c r="C1" s="97"/>
      <c r="D1" s="97"/>
      <c r="E1" s="97"/>
      <c r="F1" s="97"/>
      <c r="G1" s="97"/>
      <c r="H1" s="97"/>
      <c r="I1" s="97"/>
      <c r="J1" s="97"/>
    </row>
    <row r="3" spans="1:10" ht="21" x14ac:dyDescent="0.25">
      <c r="A3" s="77"/>
      <c r="B3" s="98" t="s">
        <v>49</v>
      </c>
      <c r="C3" s="98"/>
      <c r="D3" s="98"/>
      <c r="E3" s="98"/>
      <c r="F3" s="98"/>
      <c r="G3" s="98"/>
      <c r="H3" s="98"/>
      <c r="I3" s="98"/>
      <c r="J3" s="98"/>
    </row>
    <row r="4" spans="1:10" ht="7.9" customHeight="1" x14ac:dyDescent="0.25">
      <c r="B4" s="66"/>
      <c r="C4" s="66"/>
      <c r="D4" s="66"/>
      <c r="E4" s="66"/>
      <c r="F4" s="66"/>
      <c r="G4" s="66"/>
      <c r="H4" s="66"/>
      <c r="I4" s="66"/>
      <c r="J4" s="66"/>
    </row>
    <row r="5" spans="1:10" ht="30" customHeight="1" x14ac:dyDescent="0.25">
      <c r="A5" s="77"/>
      <c r="B5" s="96" t="s">
        <v>47</v>
      </c>
      <c r="C5" s="96"/>
      <c r="D5" s="96"/>
      <c r="E5" s="96"/>
      <c r="F5" s="96"/>
      <c r="G5" s="96"/>
      <c r="H5" s="96"/>
      <c r="I5" s="96"/>
      <c r="J5" s="96"/>
    </row>
    <row r="6" spans="1:10" ht="9" customHeight="1" x14ac:dyDescent="0.25">
      <c r="B6" s="66"/>
      <c r="C6" s="66"/>
      <c r="D6" s="66"/>
      <c r="E6" s="66"/>
      <c r="F6" s="66"/>
      <c r="G6" s="66"/>
      <c r="H6" s="66"/>
      <c r="I6" s="66"/>
      <c r="J6" s="66"/>
    </row>
    <row r="7" spans="1:10" ht="21" x14ac:dyDescent="0.25">
      <c r="A7" s="77"/>
      <c r="B7" s="96" t="s">
        <v>52</v>
      </c>
      <c r="C7" s="96"/>
      <c r="D7" s="96"/>
      <c r="E7" s="96"/>
      <c r="F7" s="96"/>
      <c r="G7" s="96"/>
      <c r="H7" s="96"/>
      <c r="I7" s="96"/>
      <c r="J7" s="96"/>
    </row>
    <row r="8" spans="1:10" ht="9" customHeight="1" x14ac:dyDescent="0.25">
      <c r="B8" s="87"/>
      <c r="C8" s="87"/>
      <c r="D8" s="87"/>
      <c r="E8" s="87"/>
      <c r="F8" s="87"/>
      <c r="G8" s="87"/>
      <c r="H8" s="87"/>
      <c r="I8" s="87"/>
      <c r="J8" s="87"/>
    </row>
    <row r="9" spans="1:10" ht="46.9" customHeight="1" x14ac:dyDescent="0.25">
      <c r="A9" s="77"/>
      <c r="B9" s="96" t="s">
        <v>44</v>
      </c>
      <c r="C9" s="96"/>
      <c r="D9" s="96"/>
      <c r="E9" s="96"/>
      <c r="F9" s="96"/>
      <c r="G9" s="96"/>
      <c r="H9" s="96"/>
      <c r="I9" s="96"/>
      <c r="J9" s="96"/>
    </row>
    <row r="10" spans="1:10" ht="9" customHeight="1" x14ac:dyDescent="0.25">
      <c r="B10" s="78"/>
      <c r="C10" s="78"/>
      <c r="D10" s="78"/>
      <c r="E10" s="78"/>
      <c r="F10" s="78"/>
      <c r="G10" s="78"/>
      <c r="H10" s="78"/>
      <c r="I10" s="78"/>
      <c r="J10" s="78"/>
    </row>
    <row r="11" spans="1:10" ht="31.15" customHeight="1" x14ac:dyDescent="0.25">
      <c r="A11" s="77"/>
      <c r="B11" s="96" t="s">
        <v>45</v>
      </c>
      <c r="C11" s="96"/>
      <c r="D11" s="96"/>
      <c r="E11" s="96"/>
      <c r="F11" s="96"/>
      <c r="G11" s="96"/>
      <c r="H11" s="96"/>
      <c r="I11" s="96"/>
      <c r="J11" s="96"/>
    </row>
    <row r="12" spans="1:10" ht="9" customHeight="1" x14ac:dyDescent="0.25">
      <c r="B12" s="78"/>
      <c r="C12" s="78"/>
      <c r="D12" s="78"/>
      <c r="E12" s="78"/>
      <c r="F12" s="78"/>
      <c r="G12" s="78"/>
      <c r="H12" s="78"/>
      <c r="I12" s="78"/>
      <c r="J12" s="78"/>
    </row>
    <row r="13" spans="1:10" ht="30" customHeight="1" x14ac:dyDescent="0.25">
      <c r="A13" s="77"/>
      <c r="B13" s="96" t="s">
        <v>46</v>
      </c>
      <c r="C13" s="96"/>
      <c r="D13" s="96"/>
      <c r="E13" s="96"/>
      <c r="F13" s="96"/>
      <c r="G13" s="96"/>
      <c r="H13" s="96"/>
      <c r="I13" s="96"/>
      <c r="J13" s="96"/>
    </row>
    <row r="14" spans="1:10" ht="6.6" customHeight="1" x14ac:dyDescent="0.25">
      <c r="B14" s="78"/>
      <c r="C14" s="78"/>
      <c r="D14" s="78"/>
      <c r="E14" s="78"/>
      <c r="F14" s="78"/>
      <c r="G14" s="78"/>
      <c r="H14" s="78"/>
      <c r="I14" s="78"/>
      <c r="J14" s="78"/>
    </row>
    <row r="17" spans="2:2" x14ac:dyDescent="0.25">
      <c r="B17" s="79"/>
    </row>
  </sheetData>
  <mergeCells count="7">
    <mergeCell ref="B9:J9"/>
    <mergeCell ref="B11:J11"/>
    <mergeCell ref="B13:J13"/>
    <mergeCell ref="A1:J1"/>
    <mergeCell ref="B3:J3"/>
    <mergeCell ref="B5:J5"/>
    <mergeCell ref="B7:J7"/>
  </mergeCells>
  <pageMargins left="0.7" right="0.7" top="0.75" bottom="0.75" header="0.3" footer="0.3"/>
  <pageSetup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0</xdr:col>
                    <xdr:colOff>209550</xdr:colOff>
                    <xdr:row>5</xdr:row>
                    <xdr:rowOff>161925</xdr:rowOff>
                  </from>
                  <to>
                    <xdr:col>0</xdr:col>
                    <xdr:colOff>447675</xdr:colOff>
                    <xdr:row>7</xdr:row>
                    <xdr:rowOff>57150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0</xdr:col>
                    <xdr:colOff>209550</xdr:colOff>
                    <xdr:row>9</xdr:row>
                    <xdr:rowOff>161925</xdr:rowOff>
                  </from>
                  <to>
                    <xdr:col>0</xdr:col>
                    <xdr:colOff>447675</xdr:colOff>
                    <xdr:row>10</xdr:row>
                    <xdr:rowOff>323850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0</xdr:col>
                    <xdr:colOff>209550</xdr:colOff>
                    <xdr:row>11</xdr:row>
                    <xdr:rowOff>161925</xdr:rowOff>
                  </from>
                  <to>
                    <xdr:col>0</xdr:col>
                    <xdr:colOff>447675</xdr:colOff>
                    <xdr:row>12</xdr:row>
                    <xdr:rowOff>323850</xdr:rowOff>
                  </to>
                </anchor>
              </controlPr>
            </control>
          </mc:Choice>
        </mc:AlternateContent>
        <mc:AlternateContent xmlns:mc="http://schemas.openxmlformats.org/markup-compatibility/2006">
          <mc:Choice Requires="x14">
            <control shapeId="2049" r:id="rId7" name="Check Box 1">
              <controlPr defaultSize="0" autoFill="0" autoLine="0" autoPict="0">
                <anchor moveWithCells="1">
                  <from>
                    <xdr:col>0</xdr:col>
                    <xdr:colOff>209550</xdr:colOff>
                    <xdr:row>1</xdr:row>
                    <xdr:rowOff>161925</xdr:rowOff>
                  </from>
                  <to>
                    <xdr:col>0</xdr:col>
                    <xdr:colOff>447675</xdr:colOff>
                    <xdr:row>3</xdr:row>
                    <xdr:rowOff>28575</xdr:rowOff>
                  </to>
                </anchor>
              </controlPr>
            </control>
          </mc:Choice>
        </mc:AlternateContent>
        <mc:AlternateContent xmlns:mc="http://schemas.openxmlformats.org/markup-compatibility/2006">
          <mc:Choice Requires="x14">
            <control shapeId="2050" r:id="rId8" name="Check Box 2">
              <controlPr defaultSize="0" autoFill="0" autoLine="0" autoPict="0">
                <anchor moveWithCells="1">
                  <from>
                    <xdr:col>0</xdr:col>
                    <xdr:colOff>209550</xdr:colOff>
                    <xdr:row>3</xdr:row>
                    <xdr:rowOff>161925</xdr:rowOff>
                  </from>
                  <to>
                    <xdr:col>0</xdr:col>
                    <xdr:colOff>447675</xdr:colOff>
                    <xdr:row>4</xdr:row>
                    <xdr:rowOff>323850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209550</xdr:colOff>
                    <xdr:row>5</xdr:row>
                    <xdr:rowOff>161925</xdr:rowOff>
                  </from>
                  <to>
                    <xdr:col>0</xdr:col>
                    <xdr:colOff>447675</xdr:colOff>
                    <xdr:row>7</xdr:row>
                    <xdr:rowOff>57150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0</xdr:col>
                    <xdr:colOff>209550</xdr:colOff>
                    <xdr:row>8</xdr:row>
                    <xdr:rowOff>104775</xdr:rowOff>
                  </from>
                  <to>
                    <xdr:col>0</xdr:col>
                    <xdr:colOff>447675</xdr:colOff>
                    <xdr:row>8</xdr:row>
                    <xdr:rowOff>428625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Loan Calculator</vt:lpstr>
      <vt:lpstr>Use of Proceeds</vt:lpstr>
      <vt:lpstr>Checklist of Source Docs</vt:lpstr>
      <vt:lpstr>'Checklist of Source Docs'!Print_Area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A. Schultz</dc:creator>
  <cp:lastModifiedBy>Don Bennett</cp:lastModifiedBy>
  <cp:lastPrinted>2020-04-02T15:31:11Z</cp:lastPrinted>
  <dcterms:created xsi:type="dcterms:W3CDTF">2020-04-02T00:16:32Z</dcterms:created>
  <dcterms:modified xsi:type="dcterms:W3CDTF">2020-04-07T14:39:30Z</dcterms:modified>
</cp:coreProperties>
</file>